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90" windowWidth="11700" windowHeight="7815"/>
  </bookViews>
  <sheets>
    <sheet name="ДЮСШ" sheetId="1" r:id="rId1"/>
  </sheets>
  <calcPr calcId="114210"/>
</workbook>
</file>

<file path=xl/calcChain.xml><?xml version="1.0" encoding="utf-8"?>
<calcChain xmlns="http://schemas.openxmlformats.org/spreadsheetml/2006/main">
  <c r="M6" i="1"/>
  <c r="M5"/>
  <c r="M8"/>
  <c r="M9"/>
  <c r="M7"/>
  <c r="M10"/>
  <c r="M11"/>
  <c r="M12"/>
  <c r="M13"/>
  <c r="M14"/>
  <c r="M15"/>
  <c r="M16"/>
  <c r="M17"/>
  <c r="K17"/>
  <c r="C17"/>
  <c r="D17"/>
  <c r="E17"/>
  <c r="F17"/>
  <c r="G17"/>
  <c r="H17"/>
  <c r="I17"/>
  <c r="J17"/>
  <c r="L17"/>
  <c r="B17"/>
</calcChain>
</file>

<file path=xl/sharedStrings.xml><?xml version="1.0" encoding="utf-8"?>
<sst xmlns="http://schemas.openxmlformats.org/spreadsheetml/2006/main" count="18" uniqueCount="18">
  <si>
    <t>разом</t>
  </si>
  <si>
    <t>всього</t>
  </si>
  <si>
    <t xml:space="preserve">                                                                                 Інформація</t>
  </si>
  <si>
    <t>код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</si>
  <si>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</si>
  <si>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</si>
  <si>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</si>
  <si>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</si>
  <si>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</si>
  <si>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</si>
  <si>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</si>
  <si>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</si>
  <si>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</si>
  <si>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</si>
  <si>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</si>
  <si>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</si>
  <si>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 xml:space="preserve">                                                щодо фінансових надходжень і витрат закладу загального фонду 2021 року (ДЮСШ)</t>
  </si>
  <si>
    <r>
      <t xml:space="preserve">097-3-159-159  </t>
    </r>
    <r>
      <rPr>
        <i/>
        <sz val="11"/>
        <color indexed="8"/>
        <rFont val="Century"/>
        <family val="1"/>
        <charset val="204"/>
      </rPr>
      <t xml:space="preserve"> Наталія</t>
    </r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</si>
</sst>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  <font>
      <b/>
      <sz val="16"/>
      <color indexed="8"/>
      <name val="Century"/>
      <family val="1"/>
      <charset val="204"/>
    </font>
    <font>
      <sz val="16"/>
      <color indexed="8"/>
      <name val="Century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entury"/>
      <family val="1"/>
      <charset val="204"/>
    </font>
    <font>
      <i/>
      <sz val="11"/>
      <color indexed="8"/>
      <name val="Century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1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/>
    <xf numFmtId="0" fontId="3" fillId="0" borderId="0" xfId="0" applyFont="1" applyBorder="1" applyAlignme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5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2" borderId="1" xfId="0" applyNumberFormat="1" applyFont="1" applyFill="1" applyBorder="1"/>
    <xf numFmtId="43" fontId="5" fillId="0" borderId="1" xfId="1" applyFont="1" applyBorder="1" applyAlignment="1">
      <alignment horizontal="right"/>
    </xf>
    <xf numFmtId="43" fontId="5" fillId="0" borderId="1" xfId="1" applyFont="1" applyBorder="1"/>
    <xf numFmtId="0" fontId="8" fillId="0" borderId="0" xfId="0" applyFont="1"/>
    <xf numFmtId="0" fontId="10" fillId="0" borderId="0" xfId="0" applyFont="1"/>
    <xf numFmtId="0" fontId="2" fillId="0" borderId="0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topLeftCell="C1" zoomScale="83" zoomScaleNormal="83" zoomScaleSheetLayoutView="100" workbookViewId="0">
      <selection activeCell="M12" sqref="M12"/>
    </sheetView>
  </sheetViews>
  <sheetFormatPr defaultRowHeight="21"/>
  <cols>
    <col min="1" max="1" width="16.5703125" style="8" customWidth="1"/>
    <col min="2" max="2" width="20.5703125" style="8" customWidth="1"/>
    <col min="3" max="3" width="18.7109375" style="8" customWidth="1"/>
    <col min="4" max="4" width="17.5703125" style="8" customWidth="1"/>
    <col min="5" max="5" width="15.42578125" style="8" customWidth="1"/>
    <col min="6" max="6" width="18.5703125" style="8" customWidth="1"/>
    <col min="7" max="7" width="18" style="8" customWidth="1"/>
    <col min="8" max="8" width="19.28515625" style="8" customWidth="1"/>
    <col min="9" max="9" width="17.5703125" style="8" customWidth="1"/>
    <col min="10" max="10" width="16.42578125" style="8" customWidth="1"/>
    <col min="11" max="11" width="16.140625" style="8" customWidth="1"/>
    <col min="12" max="12" width="16" style="8" customWidth="1"/>
    <col min="13" max="13" width="28.28515625" style="8" customWidth="1"/>
    <col min="14" max="14" width="11.85546875" style="8" customWidth="1"/>
    <col min="15" max="15" width="14.140625" style="8" customWidth="1"/>
    <col min="16" max="16" width="16.28515625" style="8" customWidth="1"/>
    <col min="17" max="17" width="19.42578125" style="8" customWidth="1"/>
    <col min="18" max="18" width="11.28515625" customWidth="1"/>
  </cols>
  <sheetData>
    <row r="1" spans="1:17" s="3" customFormat="1" ht="20.25">
      <c r="A1" s="4"/>
      <c r="B1" s="4"/>
      <c r="C1" s="5" t="s">
        <v>2</v>
      </c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3" customFormat="1" ht="20.25">
      <c r="A2" s="20" t="s">
        <v>16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6"/>
      <c r="P2" s="6"/>
      <c r="Q2" s="6"/>
    </row>
    <row r="3" spans="1:17">
      <c r="A3" s="7"/>
      <c r="B3" s="7"/>
      <c r="C3" s="7"/>
      <c r="D3" s="7"/>
      <c r="E3" s="7"/>
      <c r="F3" s="7"/>
    </row>
    <row r="4" spans="1:17" s="2" customFormat="1" ht="21" customHeight="1">
      <c r="A4" s="9" t="s">
        <v>3</v>
      </c>
      <c r="B4" s="12">
        <v>2111</v>
      </c>
      <c r="C4" s="12">
        <v>2120</v>
      </c>
      <c r="D4" s="12">
        <v>2210</v>
      </c>
      <c r="E4" s="12">
        <v>2220</v>
      </c>
      <c r="F4" s="12">
        <v>2240</v>
      </c>
      <c r="G4" s="12">
        <v>2250</v>
      </c>
      <c r="H4" s="12">
        <v>2271</v>
      </c>
      <c r="I4" s="12">
        <v>2272</v>
      </c>
      <c r="J4" s="12">
        <v>2273</v>
      </c>
      <c r="K4" s="12">
        <v>2275</v>
      </c>
      <c r="L4" s="12">
        <v>2282</v>
      </c>
      <c r="M4" s="12" t="s">
        <v>0</v>
      </c>
    </row>
    <row r="5" spans="1:17" ht="24.75" customHeight="1">
      <c r="A5" s="10" t="s">
        <v>4</v>
      </c>
      <c r="B5" s="13">
        <v>478252.32</v>
      </c>
      <c r="C5" s="13">
        <v>107132.76</v>
      </c>
      <c r="D5" s="13">
        <v>0</v>
      </c>
      <c r="E5" s="13">
        <v>0</v>
      </c>
      <c r="F5" s="13">
        <v>1294.5999999999999</v>
      </c>
      <c r="G5" s="13">
        <v>8069</v>
      </c>
      <c r="H5" s="13">
        <v>26151.46</v>
      </c>
      <c r="I5" s="13">
        <v>707.96</v>
      </c>
      <c r="J5" s="13">
        <v>0</v>
      </c>
      <c r="K5" s="13">
        <v>0</v>
      </c>
      <c r="L5" s="13">
        <v>0</v>
      </c>
      <c r="M5" s="16">
        <f t="shared" ref="M5:M16" si="0">SUM(B5:L5)</f>
        <v>621608.09999999986</v>
      </c>
      <c r="N5"/>
      <c r="O5"/>
      <c r="P5"/>
      <c r="Q5"/>
    </row>
    <row r="6" spans="1:17" ht="21" customHeight="1">
      <c r="A6" s="10" t="s">
        <v>5</v>
      </c>
      <c r="B6" s="13">
        <v>489843.49</v>
      </c>
      <c r="C6" s="13">
        <v>107693.84</v>
      </c>
      <c r="D6" s="13">
        <v>2561.88</v>
      </c>
      <c r="E6" s="13">
        <v>0</v>
      </c>
      <c r="F6" s="13">
        <v>36796.68</v>
      </c>
      <c r="G6" s="13">
        <v>23102.51</v>
      </c>
      <c r="H6" s="13">
        <v>46731.94</v>
      </c>
      <c r="I6" s="13">
        <v>531.4</v>
      </c>
      <c r="J6" s="13">
        <v>2493.9699999999998</v>
      </c>
      <c r="K6" s="13">
        <v>287.42</v>
      </c>
      <c r="L6" s="13">
        <v>0</v>
      </c>
      <c r="M6" s="16">
        <f t="shared" si="0"/>
        <v>710043.13000000012</v>
      </c>
      <c r="N6"/>
      <c r="O6"/>
      <c r="P6"/>
      <c r="Q6"/>
    </row>
    <row r="7" spans="1:17" ht="21.75" customHeight="1">
      <c r="A7" s="10" t="s">
        <v>6</v>
      </c>
      <c r="B7" s="13">
        <v>499296.99</v>
      </c>
      <c r="C7" s="13">
        <v>109845.34</v>
      </c>
      <c r="D7" s="13">
        <v>30158.1</v>
      </c>
      <c r="E7" s="13">
        <v>3220</v>
      </c>
      <c r="F7" s="13">
        <v>22928.89</v>
      </c>
      <c r="G7" s="13">
        <v>30014.86</v>
      </c>
      <c r="H7" s="13">
        <v>54415.45</v>
      </c>
      <c r="I7" s="13">
        <v>3723.86</v>
      </c>
      <c r="J7" s="13">
        <v>5259.87</v>
      </c>
      <c r="K7" s="13">
        <v>287.42</v>
      </c>
      <c r="L7" s="13">
        <v>0</v>
      </c>
      <c r="M7" s="16">
        <f t="shared" si="0"/>
        <v>759150.77999999991</v>
      </c>
      <c r="N7"/>
      <c r="O7"/>
      <c r="P7"/>
      <c r="Q7"/>
    </row>
    <row r="8" spans="1:17" ht="20.25">
      <c r="A8" s="10" t="s">
        <v>7</v>
      </c>
      <c r="B8" s="13">
        <v>479284.17</v>
      </c>
      <c r="C8" s="13">
        <v>105442.52</v>
      </c>
      <c r="D8" s="13">
        <v>25499.279999999999</v>
      </c>
      <c r="E8" s="13">
        <v>0</v>
      </c>
      <c r="F8" s="13">
        <v>12427.55</v>
      </c>
      <c r="G8" s="13">
        <v>3786.12</v>
      </c>
      <c r="H8" s="13">
        <v>44562.63</v>
      </c>
      <c r="I8" s="13">
        <v>1010.65</v>
      </c>
      <c r="J8" s="13">
        <v>3770.2</v>
      </c>
      <c r="K8" s="13">
        <v>287.42</v>
      </c>
      <c r="L8" s="13">
        <v>3950</v>
      </c>
      <c r="M8" s="16">
        <f t="shared" si="0"/>
        <v>680020.54</v>
      </c>
      <c r="N8"/>
      <c r="O8"/>
      <c r="P8"/>
      <c r="Q8"/>
    </row>
    <row r="9" spans="1:17" ht="20.25">
      <c r="A9" s="10" t="s">
        <v>8</v>
      </c>
      <c r="B9" s="13">
        <v>643847.77</v>
      </c>
      <c r="C9" s="13">
        <v>142414.54</v>
      </c>
      <c r="D9" s="13">
        <v>19.5</v>
      </c>
      <c r="E9" s="13">
        <v>0</v>
      </c>
      <c r="F9" s="13">
        <v>10477.549999999999</v>
      </c>
      <c r="G9" s="13">
        <v>0</v>
      </c>
      <c r="H9" s="13">
        <v>11543.34</v>
      </c>
      <c r="I9" s="13">
        <v>2152.85</v>
      </c>
      <c r="J9" s="13">
        <v>3912.99</v>
      </c>
      <c r="K9" s="13">
        <v>191.61</v>
      </c>
      <c r="L9" s="13">
        <v>0</v>
      </c>
      <c r="M9" s="16">
        <f t="shared" si="0"/>
        <v>814560.15</v>
      </c>
      <c r="N9"/>
      <c r="O9"/>
      <c r="P9"/>
      <c r="Q9"/>
    </row>
    <row r="10" spans="1:17" ht="20.25">
      <c r="A10" s="10" t="s">
        <v>9</v>
      </c>
      <c r="B10" s="13">
        <v>910864.25</v>
      </c>
      <c r="C10" s="13">
        <v>200553.7</v>
      </c>
      <c r="D10" s="13">
        <v>21056.28</v>
      </c>
      <c r="E10" s="13">
        <v>16705</v>
      </c>
      <c r="F10" s="13">
        <v>45798.53</v>
      </c>
      <c r="G10" s="13">
        <v>23061.55</v>
      </c>
      <c r="H10" s="13">
        <v>0</v>
      </c>
      <c r="I10" s="13">
        <v>3065.07</v>
      </c>
      <c r="J10" s="13">
        <v>3708.17</v>
      </c>
      <c r="K10" s="13">
        <v>167.11</v>
      </c>
      <c r="L10" s="13">
        <v>0</v>
      </c>
      <c r="M10" s="16">
        <f t="shared" si="0"/>
        <v>1224979.6600000001</v>
      </c>
      <c r="N10"/>
      <c r="O10"/>
      <c r="P10"/>
      <c r="Q10"/>
    </row>
    <row r="11" spans="1:17" ht="20.25">
      <c r="A11" s="10" t="s">
        <v>10</v>
      </c>
      <c r="B11" s="13">
        <v>244876.67</v>
      </c>
      <c r="C11" s="13">
        <v>54057.86</v>
      </c>
      <c r="D11" s="13">
        <v>2496</v>
      </c>
      <c r="E11" s="13">
        <v>0</v>
      </c>
      <c r="F11" s="13">
        <v>4162.55</v>
      </c>
      <c r="G11" s="13">
        <v>6438.18</v>
      </c>
      <c r="H11" s="13">
        <v>0</v>
      </c>
      <c r="I11" s="13">
        <v>1161.49</v>
      </c>
      <c r="J11" s="13">
        <v>1366.53</v>
      </c>
      <c r="K11" s="13">
        <v>1002.68</v>
      </c>
      <c r="L11" s="13">
        <v>900</v>
      </c>
      <c r="M11" s="16">
        <f t="shared" si="0"/>
        <v>316461.96000000002</v>
      </c>
      <c r="N11"/>
      <c r="O11"/>
      <c r="P11"/>
      <c r="Q11"/>
    </row>
    <row r="12" spans="1:17" ht="20.25">
      <c r="A12" s="10" t="s">
        <v>11</v>
      </c>
      <c r="B12" s="13">
        <v>60869.62</v>
      </c>
      <c r="C12" s="13">
        <v>13391.32</v>
      </c>
      <c r="D12" s="13">
        <v>4500.3</v>
      </c>
      <c r="E12" s="13">
        <v>0</v>
      </c>
      <c r="F12" s="13">
        <v>19118.419999999998</v>
      </c>
      <c r="G12" s="13">
        <v>5354.85</v>
      </c>
      <c r="H12" s="13">
        <v>0</v>
      </c>
      <c r="I12" s="13">
        <v>605.38</v>
      </c>
      <c r="J12" s="13">
        <v>1374.54</v>
      </c>
      <c r="K12" s="13">
        <v>501.34</v>
      </c>
      <c r="L12" s="13">
        <v>0</v>
      </c>
      <c r="M12" s="16">
        <f t="shared" si="0"/>
        <v>105715.77</v>
      </c>
      <c r="N12"/>
      <c r="O12"/>
      <c r="P12"/>
      <c r="Q12"/>
    </row>
    <row r="13" spans="1:17" ht="20.25">
      <c r="A13" s="10" t="s">
        <v>12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4">
        <f t="shared" si="0"/>
        <v>0</v>
      </c>
      <c r="N13"/>
      <c r="O13"/>
      <c r="P13"/>
      <c r="Q13"/>
    </row>
    <row r="14" spans="1:17" ht="20.25">
      <c r="A14" s="10" t="s">
        <v>13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4">
        <f t="shared" si="0"/>
        <v>0</v>
      </c>
      <c r="N14"/>
      <c r="O14"/>
      <c r="P14"/>
      <c r="Q14"/>
    </row>
    <row r="15" spans="1:17" ht="20.25">
      <c r="A15" s="10" t="s">
        <v>14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4">
        <f t="shared" si="0"/>
        <v>0</v>
      </c>
      <c r="N15"/>
      <c r="O15"/>
      <c r="P15"/>
      <c r="Q15"/>
    </row>
    <row r="16" spans="1:17" ht="20.25">
      <c r="A16" s="10" t="s">
        <v>15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f t="shared" si="0"/>
        <v>0</v>
      </c>
      <c r="N16"/>
      <c r="O16"/>
      <c r="P16"/>
      <c r="Q16"/>
    </row>
    <row r="17" spans="1:17" ht="24.75" customHeight="1">
      <c r="A17" s="10" t="s">
        <v>1</v>
      </c>
      <c r="B17" s="15">
        <f>SUM(B5:B16)</f>
        <v>3807135.2800000003</v>
      </c>
      <c r="C17" s="15">
        <f t="shared" ref="C17:L17" si="1">SUM(C5:C16)</f>
        <v>840531.87999999989</v>
      </c>
      <c r="D17" s="15">
        <f t="shared" si="1"/>
        <v>86291.34</v>
      </c>
      <c r="E17" s="15">
        <f t="shared" si="1"/>
        <v>19925</v>
      </c>
      <c r="F17" s="15">
        <f t="shared" si="1"/>
        <v>153004.77000000002</v>
      </c>
      <c r="G17" s="15">
        <f t="shared" si="1"/>
        <v>99827.07</v>
      </c>
      <c r="H17" s="15">
        <f t="shared" si="1"/>
        <v>183404.81999999998</v>
      </c>
      <c r="I17" s="15">
        <f t="shared" si="1"/>
        <v>12958.659999999998</v>
      </c>
      <c r="J17" s="15">
        <f t="shared" si="1"/>
        <v>21886.27</v>
      </c>
      <c r="K17" s="15">
        <f t="shared" si="1"/>
        <v>2725</v>
      </c>
      <c r="L17" s="15">
        <f t="shared" si="1"/>
        <v>4850</v>
      </c>
      <c r="M17" s="17">
        <f>SUM(M5:M16)</f>
        <v>5232540.0899999989</v>
      </c>
      <c r="N17" s="1"/>
      <c r="O17"/>
      <c r="P17"/>
      <c r="Q17"/>
    </row>
    <row r="18" spans="1:17" ht="24" customHeight="1">
      <c r="A18" s="11"/>
      <c r="B18" s="18" t="s">
        <v>17</v>
      </c>
      <c r="C18" s="19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2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20.25">
      <c r="A20" s="6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>
      <c r="A21" s="11"/>
      <c r="B21" s="11"/>
      <c r="C21" s="11"/>
      <c r="D21" s="11"/>
      <c r="E21" s="11"/>
      <c r="F21" s="11"/>
      <c r="G21" s="11"/>
      <c r="H21" s="11"/>
      <c r="I21" s="11"/>
    </row>
  </sheetData>
  <mergeCells count="1">
    <mergeCell ref="A2:N2"/>
  </mergeCells>
  <phoneticPr fontId="0" type="noConversion"/>
  <pageMargins left="0.2" right="0.26" top="0.75" bottom="0.75" header="0.32" footer="0.3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ДЮСШ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2021-08-20T08:30:12Z</cp:lastPrinted>
  <dcterms:created xsi:type="dcterms:W3CDTF">2016-03-03T13:30:16Z</dcterms:created>
  <dcterms:modified xsi:type="dcterms:W3CDTF">2021-09-10T11:26:10Z</dcterms:modified>
</cp:coreProperties>
</file>